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D:\josee\Dropbox (AAS)\AAS Team Folder\Market Studies\"/>
    </mc:Choice>
  </mc:AlternateContent>
  <xr:revisionPtr revIDLastSave="0" documentId="8_{790ADF64-0F99-4CE6-845F-1A8A1C9D96A1}" xr6:coauthVersionLast="40" xr6:coauthVersionMax="40" xr10:uidLastSave="{00000000-0000-0000-0000-000000000000}"/>
  <bookViews>
    <workbookView xWindow="-120" yWindow="-120" windowWidth="20730" windowHeight="11160" activeTab="1" xr2:uid="{198F7EE6-4F1A-A743-9CEA-7FCF2C448D24}"/>
  </bookViews>
  <sheets>
    <sheet name="Market Study (fill in)" sheetId="1" r:id="rId1"/>
    <sheet name="Sample Market Study"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9" i="2" l="1"/>
  <c r="J18" i="2"/>
  <c r="J17" i="2"/>
  <c r="J16" i="2"/>
  <c r="J15" i="2"/>
  <c r="J14" i="2"/>
  <c r="J13" i="2"/>
  <c r="J12" i="2"/>
  <c r="J11" i="2"/>
  <c r="J10" i="2"/>
  <c r="J9" i="2"/>
  <c r="J8" i="2"/>
  <c r="J7" i="2"/>
  <c r="J6" i="2"/>
  <c r="J5" i="2"/>
</calcChain>
</file>

<file path=xl/sharedStrings.xml><?xml version="1.0" encoding="utf-8"?>
<sst xmlns="http://schemas.openxmlformats.org/spreadsheetml/2006/main" count="153" uniqueCount="130">
  <si>
    <t>ADDRESS</t>
  </si>
  <si>
    <t>AVAILABLE SF</t>
  </si>
  <si>
    <t>ANCHOR</t>
  </si>
  <si>
    <t>OTHER TENANTS</t>
  </si>
  <si>
    <t>NNN</t>
  </si>
  <si>
    <t>CONTACT</t>
  </si>
  <si>
    <t>COMMENTS</t>
  </si>
  <si>
    <t>QUOTED RATES</t>
  </si>
  <si>
    <t>Sawgrass Commons</t>
  </si>
  <si>
    <t>Plantation Crossing</t>
  </si>
  <si>
    <t>Welleby Plaza</t>
  </si>
  <si>
    <t>OUTPARCELS</t>
  </si>
  <si>
    <t>Sawgrass Square</t>
  </si>
  <si>
    <t>VACANCY</t>
  </si>
  <si>
    <t>-</t>
  </si>
  <si>
    <t>Nob Hill Place</t>
  </si>
  <si>
    <t>Petsmart Plaza</t>
  </si>
  <si>
    <t>Sawgrass Plaza</t>
  </si>
  <si>
    <t>10065 Cleary Blvd</t>
  </si>
  <si>
    <t>GLA</t>
  </si>
  <si>
    <t>Southeast Centers|Meredith Vogel|mvogel@secenters.com|5613470888</t>
  </si>
  <si>
    <t>12500 W Sunrise Blvd</t>
  </si>
  <si>
    <t>Bonefish Grille</t>
  </si>
  <si>
    <t>10077 W. Oakland Park Blvd</t>
  </si>
  <si>
    <t>CREC|Ariel Bernstein|abernstein@crec.com|3057793152</t>
  </si>
  <si>
    <r>
      <t xml:space="preserve">Publix, </t>
    </r>
    <r>
      <rPr>
        <sz val="12"/>
        <color theme="1"/>
        <rFont val="Calibri (Body)_x0000_"/>
      </rPr>
      <t>Wells Fargo, Dollar Tree and MD Now</t>
    </r>
  </si>
  <si>
    <t>Banfield Pet Hospital, GNC, NY Bagel Deli, Statefarm, Fedex, Watermart, Sheldon, H&amp;R Block, Podiatry, Golden Crust, Galaxy (coming soon), China Star, Magic Touch Dry Cleaners, Eyeglass Wearhouse, TLC Pet Grooming</t>
  </si>
  <si>
    <t>Publix, Ross, Office Depot, Home Goods, Party City</t>
  </si>
  <si>
    <t>13001 W Sunrise Blvd</t>
  </si>
  <si>
    <t>12130 W Sunrise Blvd</t>
  </si>
  <si>
    <t>Aldi, Pier 1, Michaels</t>
  </si>
  <si>
    <t>Flamingo &amp; Sunrise Blvd</t>
  </si>
  <si>
    <t>12300 W Sunrise Blvd</t>
  </si>
  <si>
    <t>Gateway at Sawgrass</t>
  </si>
  <si>
    <t>12201 W Sunrise Blvd</t>
  </si>
  <si>
    <t>101 NW 136th Ave</t>
  </si>
  <si>
    <t>Stiles|Nicole Messer|nicole.messer@stiles.com|9546279400</t>
  </si>
  <si>
    <t>Jon|jon@midtowngp.com|3057661699</t>
  </si>
  <si>
    <t>First Watch, Beauty Care, Horizon Dental, Nail Depot, Vapor, Cat Hospital, Bonitas Boutique, Sally Beauty, Golden Crust, Dry Cleaner, Mr. Changs, Hair Cuttery, Hallmark, Baptist Health Urgent Care</t>
  </si>
  <si>
    <t>Doris Italian Market, Chinese Market (new)</t>
  </si>
  <si>
    <t>Shoppes at Sawgrass</t>
  </si>
  <si>
    <t>Outparcels new construction; kid friendly themed center; some visibility</t>
  </si>
  <si>
    <t xml:space="preserve">Tropical Financial Credit Union, Wells Fargo, Shell, </t>
  </si>
  <si>
    <t>1834 N Nob Hill Rd</t>
  </si>
  <si>
    <t>Walgreens, Mobil</t>
  </si>
  <si>
    <t>Il Balcon, Japanese rest, Latiffs Jewelers, Subway, Papa Johns, Metro PCS, Dentist, Banfield Pet Hospital, Floors Direct, Massage Envy</t>
  </si>
  <si>
    <t>Prestige Portraits, Don Pan International Bakery</t>
  </si>
  <si>
    <t>Applebees</t>
  </si>
  <si>
    <t>La Fitness, Starbucks, Panera</t>
  </si>
  <si>
    <t>Dennys</t>
  </si>
  <si>
    <t>$28-$30</t>
  </si>
  <si>
    <t>$20-$40</t>
  </si>
  <si>
    <t>Sherwin Williams, Sprint</t>
  </si>
  <si>
    <t>CBRE|Danny Diaz|danny.diaz@cbre.com|3053816412</t>
  </si>
  <si>
    <t>Best Buy; Pepboys</t>
  </si>
  <si>
    <t>Flamingo Sunrise Plaza/Best Buy Plaza</t>
  </si>
  <si>
    <t>Atlantic Retail|Brent Andrews|bandrews@atlanticretail.com|5614243016</t>
  </si>
  <si>
    <t>Suntrust; Jared</t>
  </si>
  <si>
    <t>Mattress Firm; Quarterdeck</t>
  </si>
  <si>
    <t>11901 W Sunrise Blvd</t>
  </si>
  <si>
    <t>Plantation Promenade</t>
  </si>
  <si>
    <t>Publix, Panera</t>
  </si>
  <si>
    <t>Vizcaya Square</t>
  </si>
  <si>
    <t>Winn Dixie, Starbucks, Einsteins</t>
  </si>
  <si>
    <t>Great FL Insurance, Smoothie King, Sager Eye, All State, Cold Stone, Elite Nails, Hair Cuttery, Collareta Cycling, A Nose for Clothes, Dentist, Skin Care MD, Senator Lauren Book District 32, Wine &amp; Spirits, Congregation B'nai, Golden Wok, Ztop Sports, Kumon, Animal Clinic, Koko fitclub, Kids clothing Leslie's Pool Supplies, Cleaners, pre-school, FMC Kidney Center, Antonio's Pizza</t>
  </si>
  <si>
    <t>Nob Hill rd at Cleary Blvd</t>
  </si>
  <si>
    <t>Koko fitclub, Starbucks, Allstate, Coldstone, Smoothie King, PNC</t>
  </si>
  <si>
    <t>Nob Hill Pavilion</t>
  </si>
  <si>
    <t>1,500; 2,268 (elbow space)</t>
  </si>
  <si>
    <t>Janoura Realty|Alex Karas|akaras@janourarealty.com|9543043900</t>
  </si>
  <si>
    <t>10013 Sunset Strip</t>
  </si>
  <si>
    <t>Pizza, Animal Hospital, Preschool, Optical City, Uncle Bucks, Cleaners, US to Asia Ship, Chinese bistro, Tae Kwon Do</t>
  </si>
  <si>
    <t>12995 W Sunrise Blvd</t>
  </si>
  <si>
    <t>13775 W Sunrise Blvd</t>
  </si>
  <si>
    <t>Sawgrass Landings</t>
  </si>
  <si>
    <t>Weingarten Realty|Andrew Bell|abell@weingarten.com|9549382586</t>
  </si>
  <si>
    <t>$19-$24</t>
  </si>
  <si>
    <t>$12 Phase 1; $4.60 Phase 2</t>
  </si>
  <si>
    <t xml:space="preserve">Ikea, Starbucks, Chipotle, </t>
  </si>
  <si>
    <t>3415 Hiatus Rd</t>
  </si>
  <si>
    <t>Shell, DQ, La Brasa,</t>
  </si>
  <si>
    <t>Dominoes, Nail spa, Long Island Café, Insurance, Subway, Metro PCS, Cleaners, Tae Kwon Do, Dream Dinners, Pizza/Pasta, Kumon, Embroidery &amp; More, Music Café, Encore Theatre</t>
  </si>
  <si>
    <t>Scott Ireland|mscott@irelandco.com|3058916806 ext 307</t>
  </si>
  <si>
    <t>1,125; 1,238</t>
  </si>
  <si>
    <t>$30-$35</t>
  </si>
  <si>
    <t>$23 inline; $26</t>
  </si>
  <si>
    <t>Pollo Tropical, Car Wash, Wendys, Arby's</t>
  </si>
  <si>
    <t>Azor Advisory Services|Kara Morabito|kara@azoradvisoryservices.com|5614005629</t>
  </si>
  <si>
    <t>Wells Fargo, Tavern &amp; Grille</t>
  </si>
  <si>
    <t>Chick Fil A, Dunkin Donuts, Chilies, Chase, Mobil</t>
  </si>
  <si>
    <t>Older; good visibility; good tenant mix; 1,500 SF vacancy lease in progress</t>
  </si>
  <si>
    <t xml:space="preserve">Older; weak visibility; signage on Sunrise; Outparcel of Sawgrass Mills Mall </t>
  </si>
  <si>
    <t>Significantly more traffic due to Doris; fair visibility; targeted ethnic demographic</t>
  </si>
  <si>
    <t>Korean BBQ &amp; Bar and Car Rental on sign but not in center?; working on roof; no vacancy; weak visibility; weak parking</t>
  </si>
  <si>
    <t>T Mobil, Moes, FedEx Office, Robin Lewis Insurance, Giardinos Salads</t>
  </si>
  <si>
    <t>Five Guys coming soon, newer center, clean, weak parking; great visibility</t>
  </si>
  <si>
    <t>McDonalds | Hurricane Grille, Subway, Dunkin Donuts, Pho in multi-tenant outparcel</t>
  </si>
  <si>
    <t>Jimmy Johns, Dentist, Elite Designer Wigs, Rana Furniture, Escape room, Sushi inn, Yummy in my tummy, UPS Store</t>
  </si>
  <si>
    <t>GameStop, Trek Bicycle, YoNuts, UbreakiFix, Pincho Factory, Vapor Life, Dry Cleaner, Pro Sporting Goods, Nothing Bundt Cakes, Asian Rest., Mattress Firm, Sawgrass Orthodontics, Ben &amp; Johnnys Barber Shop, Vegetable K's, Nail Trix, Lima &amp; Riveros</t>
  </si>
  <si>
    <t>Brothers Farmers Market, Monkey Joes, Christ Academy, Nob Hill Academy</t>
  </si>
  <si>
    <t>Petsmart, Fresh Market ("outparcel"), AAA Insurance</t>
  </si>
  <si>
    <t>Good visibility; vacant big box - previous Edwin Watts Golf; Massage Envy just renewed</t>
  </si>
  <si>
    <t>Winn Dixie going through renovation; high raffic</t>
  </si>
  <si>
    <t>Huntington Tutor, Dance Theatre, Homecare Assistance, Pet Grooming, Pool Centers USA, GNC, Subway, Website Design, Chiropractor, Lauri Finkelstein Real Estate, Menchies, Wish and Shoes Boutique, Sonias Shoe Repair, Berkshire Hathaway, Paints and Cocktails, Stretch Zone, Wise Eye Optical, Promenade Jewelers, FL Dance Sport, Stix Oriental, Supercuts, PC and Mac Repair, State Farm, Spinal Care Center, Martial Arts Plantation, Animal Hospital, Kids Care Dental/Ortho, Pizza, Us Pak and Ship, Boutique, Broadway Bagels, Fresh Remodel, Dry Clean Pro, Asian Bistro, Face Envy Rejuvination, Wild Flowers Boutique</t>
  </si>
  <si>
    <t>Club Pilates coming soon, Orange Theory coming soon; don’t offer incentives but sometimes contribute $10 or so in TI</t>
  </si>
  <si>
    <t>Half good visibility/half weak visibility</t>
  </si>
  <si>
    <t>Neals Realty|Tim|tim@nealrealty.net|9545680530</t>
  </si>
  <si>
    <t>Eyes, Pediatrics, Hearing Aids, UPS Store, Dry Cleaners, Martial Arts, State Farm, Chiropractor, Massage &amp; Tan, Munchies Pizza, La Bamba</t>
  </si>
  <si>
    <t>Weak parking for outparcel; great visibility, outparcel building owned seperately; Mattress 1 space coming available</t>
  </si>
  <si>
    <t>varies</t>
  </si>
  <si>
    <t>Bergeron RE|Jennifer|bpic@bergeroninc.com|9546800223</t>
  </si>
  <si>
    <t>$7-8</t>
  </si>
  <si>
    <t>High $20s</t>
  </si>
  <si>
    <t>Orange Theory coming soon; Verizon coming soon, Vacant big box being filled, weak visibility, looks newer; good parking</t>
  </si>
  <si>
    <t>Nail Spatique coming soon; great visibility; big box available summer 2019</t>
  </si>
  <si>
    <t>Anchor vacant (in negotiation with another grocer)</t>
  </si>
  <si>
    <t>Sign damaged; building in fairly good condition; weak visability; vacant anchor being filled</t>
  </si>
  <si>
    <t>DXL Male, Bella Salon Suites</t>
  </si>
  <si>
    <t>Lighting Outlet, Espi's Boutique, Compass Research</t>
  </si>
  <si>
    <t>Mattress 1; AT&amp;T</t>
  </si>
  <si>
    <t>SHOPPING CENTER</t>
  </si>
  <si>
    <t>VACANCY %</t>
  </si>
  <si>
    <t>In front of Ikea; good location; newer center; Pincho recently opened</t>
  </si>
  <si>
    <t>1 - Massage; 1 - small, 1 - medium</t>
  </si>
  <si>
    <t>6,000 - Visionworks, 4920 - Sears Applicance, 1,485 - sub shop, 1,287 - Drone, 2,788 - Bike</t>
  </si>
  <si>
    <t>1 - big box (splitting in half-in process of signing Five Below and Michaels)</t>
  </si>
  <si>
    <t>1 - Alfred Angelo Bridal</t>
  </si>
  <si>
    <t>2 - In outparcel building</t>
  </si>
  <si>
    <t>_____________________ MARKET STUDY</t>
  </si>
  <si>
    <t>SUNRISE &amp; PLANTATION MARKET STUDY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</si>
</sst>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12">
    <font>
      <sz val="12"/>
      <color theme="1"/>
      <name val="Calibri"/>
      <family val="2"/>
      <scheme val="minor"/>
    </font>
    <font>
      <sz val="11"/>
      <color theme="1"/>
      <name val="Calibri"/>
      <family val="2"/>
      <scheme val="minor"/>
    </font>
    <font>
      <b/>
      <sz val="12"/>
      <color rgb="FFFF0000"/>
      <name val="Calibri"/>
      <family val="2"/>
      <scheme val="minor"/>
    </font>
    <font>
      <b/>
      <sz val="12"/>
      <name val="Calibri"/>
      <family val="2"/>
      <scheme val="minor"/>
    </font>
    <font>
      <sz val="11"/>
      <color theme="1"/>
      <name val="Calibri"/>
      <family val="2"/>
      <scheme val="minor"/>
    </font>
    <font>
      <sz val="12"/>
      <color theme="1"/>
      <name val="Calibri"/>
      <family val="2"/>
      <scheme val="minor"/>
    </font>
    <font>
      <sz val="13"/>
      <color theme="1"/>
      <name val="Calibri"/>
      <family val="2"/>
      <scheme val="minor"/>
    </font>
    <font>
      <b/>
      <sz val="15"/>
      <name val="Calibri"/>
      <family val="2"/>
      <scheme val="minor"/>
    </font>
    <font>
      <sz val="13"/>
      <name val="Calibri"/>
      <family val="2"/>
      <scheme val="minor"/>
    </font>
    <font>
      <sz val="12"/>
      <color theme="1"/>
      <name val="Calibri (Body)_x0000_"/>
    </font>
    <font>
      <b/>
      <sz val="15"/>
      <color theme="0"/>
      <name val="Calibri"/>
      <family val="2"/>
      <scheme val="minor"/>
    </font>
    <font>
      <sz val="13"/>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0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5" fillId="0" borderId="0" applyFont="0" applyFill="0" applyBorder="0" applyAlignment="0" applyProtection="0"/>
  </cellStyleXfs>
  <cellXfs count="23">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4" fillId="0" borderId="1" xfId="0" applyFont="1" applyBorder="1" applyAlignment="1">
      <alignment horizontal="center" vertical="center" wrapText="1"/>
    </xf>
    <xf numFmtId="3" fontId="0" fillId="0" borderId="1" xfId="0" applyNumberFormat="1" applyBorder="1" applyAlignment="1">
      <alignment horizontal="center" vertical="center" wrapText="1"/>
    </xf>
    <xf numFmtId="6" fontId="0" fillId="0" borderId="2" xfId="0" applyNumberFormat="1" applyBorder="1" applyAlignment="1">
      <alignment horizontal="center" vertical="center" wrapText="1"/>
    </xf>
    <xf numFmtId="6" fontId="0" fillId="0" borderId="1" xfId="0" applyNumberFormat="1" applyBorder="1" applyAlignment="1">
      <alignment horizontal="center" vertical="center" wrapText="1"/>
    </xf>
    <xf numFmtId="8" fontId="0" fillId="0" borderId="1" xfId="0" applyNumberFormat="1" applyBorder="1" applyAlignment="1">
      <alignment horizontal="center" vertical="center" wrapText="1"/>
    </xf>
    <xf numFmtId="3" fontId="0" fillId="0" borderId="2" xfId="0" applyNumberFormat="1" applyBorder="1" applyAlignment="1">
      <alignment horizontal="center" vertical="center" wrapText="1"/>
    </xf>
    <xf numFmtId="16" fontId="0" fillId="0" borderId="1" xfId="0" applyNumberFormat="1" applyBorder="1" applyAlignment="1">
      <alignment horizontal="center" vertical="center" wrapText="1"/>
    </xf>
    <xf numFmtId="9" fontId="0" fillId="0" borderId="2" xfId="1" applyFont="1" applyBorder="1" applyAlignment="1">
      <alignment horizontal="center" vertical="center" wrapText="1"/>
    </xf>
    <xf numFmtId="9" fontId="0" fillId="0" borderId="1" xfId="1" applyFont="1" applyBorder="1" applyAlignment="1">
      <alignment horizontal="center" vertical="center" wrapText="1"/>
    </xf>
    <xf numFmtId="0" fontId="6" fillId="0" borderId="0" xfId="0" applyFont="1" applyAlignment="1">
      <alignment horizontal="center" vertical="center" wrapText="1"/>
    </xf>
    <xf numFmtId="0" fontId="0" fillId="2" borderId="0" xfId="0" applyFill="1" applyAlignment="1">
      <alignment horizontal="center" vertical="center" wrapText="1"/>
    </xf>
    <xf numFmtId="0" fontId="3" fillId="2" borderId="0" xfId="0" applyFont="1" applyFill="1" applyAlignment="1">
      <alignment vertical="center" wrapText="1"/>
    </xf>
    <xf numFmtId="0" fontId="2" fillId="2" borderId="0" xfId="0" applyFont="1" applyFill="1" applyAlignment="1">
      <alignment vertical="center" wrapText="1"/>
    </xf>
    <xf numFmtId="0" fontId="6" fillId="2" borderId="0" xfId="0" applyFont="1" applyFill="1" applyAlignment="1">
      <alignment horizontal="center" vertical="center" wrapText="1"/>
    </xf>
    <xf numFmtId="0" fontId="8" fillId="3" borderId="0" xfId="0" applyFont="1" applyFill="1" applyAlignment="1">
      <alignment horizontal="center" vertical="center" wrapText="1"/>
    </xf>
    <xf numFmtId="0" fontId="7" fillId="0" borderId="0" xfId="0" applyFont="1" applyAlignment="1">
      <alignment horizontal="left" vertical="center"/>
    </xf>
    <xf numFmtId="0" fontId="11" fillId="4" borderId="0" xfId="0" applyFont="1" applyFill="1" applyAlignment="1">
      <alignment horizontal="center" vertical="center" wrapText="1"/>
    </xf>
    <xf numFmtId="0" fontId="1" fillId="0" borderId="1" xfId="0" applyFont="1" applyBorder="1" applyAlignment="1">
      <alignment horizontal="center" vertical="center" wrapText="1"/>
    </xf>
    <xf numFmtId="0" fontId="10" fillId="4" borderId="0" xfId="0" applyFont="1" applyFill="1" applyAlignment="1">
      <alignment horizontal="left"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A1271-4746-4844-96D9-4DB20B48EEEA}">
  <sheetPr>
    <pageSetUpPr fitToPage="1"/>
  </sheetPr>
  <dimension ref="A1:O23"/>
  <sheetViews>
    <sheetView showGridLines="0" zoomScale="95" zoomScaleNormal="95" workbookViewId="0">
      <selection activeCell="C7" sqref="C7"/>
    </sheetView>
  </sheetViews>
  <sheetFormatPr defaultColWidth="10.875" defaultRowHeight="15.75"/>
  <cols>
    <col min="1" max="1" width="2.625" style="14" customWidth="1"/>
    <col min="2" max="2" width="14.375" style="1" customWidth="1"/>
    <col min="3" max="3" width="12.875" style="1" customWidth="1"/>
    <col min="4" max="4" width="15.625" style="1" customWidth="1"/>
    <col min="5" max="5" width="44.625" style="1" customWidth="1"/>
    <col min="6" max="6" width="15.875" style="1" customWidth="1"/>
    <col min="7" max="7" width="16.625" style="1" customWidth="1"/>
    <col min="8" max="8" width="11.625" style="1" customWidth="1"/>
    <col min="9" max="9" width="11.5" style="1" customWidth="1"/>
    <col min="10" max="10" width="9.5" style="1" customWidth="1"/>
    <col min="11" max="11" width="10.875" style="1"/>
    <col min="12" max="12" width="10.375" style="1" customWidth="1"/>
    <col min="13" max="13" width="24.625" style="1" customWidth="1"/>
    <col min="14" max="14" width="22.625" style="1" customWidth="1"/>
    <col min="15" max="15" width="2.625" style="14" customWidth="1"/>
    <col min="16" max="16384" width="10.875" style="1"/>
  </cols>
  <sheetData>
    <row r="1" spans="1:15">
      <c r="B1" s="14"/>
      <c r="C1" s="14"/>
      <c r="E1" s="14"/>
      <c r="F1" s="14"/>
      <c r="G1" s="14"/>
      <c r="H1" s="14"/>
      <c r="I1" s="14"/>
      <c r="J1" s="14"/>
      <c r="K1" s="14"/>
      <c r="L1" s="14"/>
      <c r="M1" s="14"/>
      <c r="N1" s="14"/>
    </row>
    <row r="2" spans="1:15" ht="26.1" customHeight="1">
      <c r="B2" s="19" t="s">
        <v>128</v>
      </c>
      <c r="C2" s="19"/>
      <c r="D2" s="19"/>
      <c r="E2" s="14"/>
      <c r="F2" s="14"/>
      <c r="G2" s="14"/>
      <c r="H2" s="14"/>
      <c r="I2" s="14"/>
      <c r="J2" s="14"/>
      <c r="K2" s="14"/>
      <c r="L2" s="14"/>
      <c r="M2" s="14"/>
      <c r="N2" s="14"/>
    </row>
    <row r="3" spans="1:15" ht="8.1" customHeight="1">
      <c r="B3" s="15"/>
      <c r="C3" s="16"/>
      <c r="D3" s="14"/>
      <c r="E3" s="14"/>
      <c r="F3" s="14"/>
      <c r="G3" s="14"/>
      <c r="H3" s="14"/>
      <c r="I3" s="14"/>
      <c r="J3" s="14"/>
      <c r="K3" s="14"/>
      <c r="L3" s="14"/>
      <c r="M3" s="14"/>
      <c r="N3" s="14"/>
    </row>
    <row r="4" spans="1:15" s="13" customFormat="1" ht="36" customHeight="1">
      <c r="A4" s="17"/>
      <c r="B4" s="18" t="s">
        <v>120</v>
      </c>
      <c r="C4" s="18" t="s">
        <v>0</v>
      </c>
      <c r="D4" s="18" t="s">
        <v>2</v>
      </c>
      <c r="E4" s="18" t="s">
        <v>3</v>
      </c>
      <c r="F4" s="18" t="s">
        <v>11</v>
      </c>
      <c r="G4" s="18" t="s">
        <v>13</v>
      </c>
      <c r="H4" s="18" t="s">
        <v>19</v>
      </c>
      <c r="I4" s="18" t="s">
        <v>1</v>
      </c>
      <c r="J4" s="18" t="s">
        <v>121</v>
      </c>
      <c r="K4" s="18" t="s">
        <v>7</v>
      </c>
      <c r="L4" s="18" t="s">
        <v>4</v>
      </c>
      <c r="M4" s="18" t="s">
        <v>6</v>
      </c>
      <c r="N4" s="18" t="s">
        <v>5</v>
      </c>
      <c r="O4" s="17"/>
    </row>
    <row r="5" spans="1:15" ht="44.25" customHeight="1">
      <c r="B5" s="3"/>
      <c r="C5" s="3"/>
      <c r="D5" s="3"/>
      <c r="E5" s="3"/>
      <c r="F5" s="3"/>
      <c r="G5" s="3"/>
      <c r="H5" s="9"/>
      <c r="I5" s="9"/>
      <c r="J5" s="11"/>
      <c r="K5" s="3"/>
      <c r="L5" s="6"/>
      <c r="M5" s="3"/>
      <c r="N5" s="3"/>
    </row>
    <row r="6" spans="1:15" ht="44.25" customHeight="1">
      <c r="B6" s="2"/>
      <c r="C6" s="2"/>
      <c r="D6" s="2"/>
      <c r="E6" s="4"/>
      <c r="F6" s="2"/>
      <c r="G6" s="2"/>
      <c r="H6" s="5"/>
      <c r="I6" s="5"/>
      <c r="J6" s="12"/>
      <c r="K6" s="2"/>
      <c r="L6" s="2"/>
      <c r="M6" s="2"/>
      <c r="N6" s="2"/>
    </row>
    <row r="7" spans="1:15" ht="44.25" customHeight="1">
      <c r="B7" s="2"/>
      <c r="C7" s="2"/>
      <c r="D7" s="2"/>
      <c r="E7" s="2"/>
      <c r="F7" s="2"/>
      <c r="G7" s="2"/>
      <c r="H7" s="5"/>
      <c r="I7" s="2"/>
      <c r="J7" s="12"/>
      <c r="K7" s="2"/>
      <c r="L7" s="8"/>
      <c r="M7" s="2"/>
      <c r="N7" s="2"/>
    </row>
    <row r="8" spans="1:15" ht="44.25" customHeight="1">
      <c r="B8" s="2"/>
      <c r="C8" s="2"/>
      <c r="D8" s="2"/>
      <c r="E8" s="2"/>
      <c r="F8" s="2"/>
      <c r="G8" s="2"/>
      <c r="H8" s="5"/>
      <c r="I8" s="5"/>
      <c r="J8" s="12"/>
      <c r="K8" s="7"/>
      <c r="L8" s="7"/>
      <c r="M8" s="2"/>
      <c r="N8" s="2"/>
    </row>
    <row r="9" spans="1:15" ht="44.25" customHeight="1">
      <c r="B9" s="2"/>
      <c r="C9" s="2"/>
      <c r="D9" s="2"/>
      <c r="E9" s="2"/>
      <c r="F9" s="2"/>
      <c r="G9" s="2"/>
      <c r="H9" s="5"/>
      <c r="I9" s="5"/>
      <c r="J9" s="12"/>
      <c r="K9" s="2"/>
      <c r="L9" s="8"/>
      <c r="M9" s="2"/>
      <c r="N9" s="2"/>
    </row>
    <row r="10" spans="1:15" ht="44.25" customHeight="1">
      <c r="B10" s="2"/>
      <c r="C10" s="2"/>
      <c r="D10" s="2"/>
      <c r="E10" s="2"/>
      <c r="F10" s="2"/>
      <c r="G10" s="2"/>
      <c r="H10" s="5"/>
      <c r="I10" s="5"/>
      <c r="J10" s="12"/>
      <c r="K10" s="2"/>
      <c r="L10" s="7"/>
      <c r="M10" s="2"/>
      <c r="N10" s="2"/>
    </row>
    <row r="11" spans="1:15" ht="44.25" customHeight="1">
      <c r="B11" s="2"/>
      <c r="C11" s="2"/>
      <c r="D11" s="2"/>
      <c r="E11" s="2"/>
      <c r="F11" s="2"/>
      <c r="G11" s="2"/>
      <c r="H11" s="5"/>
      <c r="I11" s="5"/>
      <c r="J11" s="12"/>
      <c r="K11" s="7"/>
      <c r="L11" s="7"/>
      <c r="M11" s="2"/>
      <c r="N11" s="2"/>
    </row>
    <row r="12" spans="1:15" ht="44.25" customHeight="1">
      <c r="B12" s="2"/>
      <c r="C12" s="2"/>
      <c r="D12" s="2"/>
      <c r="E12" s="2"/>
      <c r="F12" s="2"/>
      <c r="G12" s="2"/>
      <c r="H12" s="5"/>
      <c r="I12" s="5"/>
      <c r="J12" s="12"/>
      <c r="K12" s="7"/>
      <c r="L12" s="8"/>
      <c r="M12" s="2"/>
      <c r="N12" s="2"/>
    </row>
    <row r="13" spans="1:15" ht="44.25" customHeight="1">
      <c r="B13" s="2"/>
      <c r="C13" s="2"/>
      <c r="D13" s="2"/>
      <c r="E13" s="2"/>
      <c r="F13" s="2"/>
      <c r="G13" s="2"/>
      <c r="H13" s="5"/>
      <c r="I13" s="5"/>
      <c r="J13" s="12"/>
      <c r="K13" s="7"/>
      <c r="L13" s="8"/>
      <c r="M13" s="2"/>
      <c r="N13" s="2"/>
    </row>
    <row r="14" spans="1:15" ht="44.25" customHeight="1">
      <c r="B14" s="2"/>
      <c r="C14" s="2"/>
      <c r="D14" s="2"/>
      <c r="E14" s="2"/>
      <c r="F14" s="2"/>
      <c r="G14" s="2"/>
      <c r="H14" s="5"/>
      <c r="I14" s="5"/>
      <c r="J14" s="12"/>
      <c r="K14" s="7"/>
      <c r="L14" s="8"/>
      <c r="M14" s="2"/>
      <c r="N14" s="2"/>
    </row>
    <row r="15" spans="1:15" ht="44.25" customHeight="1">
      <c r="B15" s="2"/>
      <c r="C15" s="2"/>
      <c r="D15" s="2"/>
      <c r="E15" s="2"/>
      <c r="F15" s="2"/>
      <c r="G15" s="2"/>
      <c r="H15" s="5"/>
      <c r="I15" s="5"/>
      <c r="J15" s="12"/>
      <c r="K15" s="7"/>
      <c r="L15" s="8"/>
      <c r="M15" s="2"/>
      <c r="N15" s="2"/>
    </row>
    <row r="16" spans="1:15" ht="44.25" customHeight="1">
      <c r="A16" s="1"/>
      <c r="B16" s="2"/>
      <c r="C16" s="2"/>
      <c r="D16" s="2"/>
      <c r="E16" s="2"/>
      <c r="F16" s="2"/>
      <c r="G16" s="2"/>
      <c r="H16" s="5"/>
      <c r="I16" s="5"/>
      <c r="J16" s="12"/>
      <c r="K16" s="2"/>
      <c r="L16" s="7"/>
      <c r="M16" s="2"/>
      <c r="N16" s="2"/>
      <c r="O16" s="1"/>
    </row>
    <row r="17" spans="2:14" ht="44.25" customHeight="1">
      <c r="B17" s="2"/>
      <c r="C17" s="2"/>
      <c r="D17" s="2"/>
      <c r="E17" s="2"/>
      <c r="F17" s="2"/>
      <c r="G17" s="2"/>
      <c r="H17" s="5"/>
      <c r="I17" s="2"/>
      <c r="J17" s="12"/>
      <c r="K17" s="2"/>
      <c r="L17" s="10"/>
      <c r="M17" s="2"/>
      <c r="N17" s="2"/>
    </row>
    <row r="18" spans="2:14" ht="44.25" customHeight="1">
      <c r="B18" s="2"/>
      <c r="C18" s="2"/>
      <c r="D18" s="2"/>
      <c r="E18" s="4"/>
      <c r="F18" s="2"/>
      <c r="G18" s="2"/>
      <c r="H18" s="5"/>
      <c r="I18" s="5"/>
      <c r="J18" s="12"/>
      <c r="K18" s="7"/>
      <c r="L18" s="8"/>
      <c r="M18" s="2"/>
      <c r="N18" s="2"/>
    </row>
    <row r="19" spans="2:14" ht="44.25" customHeight="1">
      <c r="B19" s="2"/>
      <c r="C19" s="2"/>
      <c r="D19" s="2"/>
      <c r="E19" s="2"/>
      <c r="F19" s="2"/>
      <c r="G19" s="2"/>
      <c r="H19" s="5"/>
      <c r="I19" s="2"/>
      <c r="J19" s="12"/>
      <c r="K19" s="2"/>
      <c r="L19" s="10"/>
      <c r="M19" s="2"/>
      <c r="N19" s="2"/>
    </row>
    <row r="20" spans="2:14" ht="17.100000000000001" customHeight="1">
      <c r="B20" s="14"/>
      <c r="C20" s="14"/>
      <c r="D20" s="14"/>
      <c r="E20" s="14"/>
      <c r="F20" s="14"/>
      <c r="G20" s="14"/>
      <c r="H20" s="14"/>
      <c r="I20" s="14"/>
      <c r="J20" s="14"/>
      <c r="K20" s="14"/>
      <c r="L20" s="14"/>
      <c r="M20" s="14"/>
      <c r="N20" s="14"/>
    </row>
    <row r="21" spans="2:14" ht="35.1" customHeight="1"/>
    <row r="22" spans="2:14" ht="35.1" customHeight="1"/>
    <row r="23" spans="2:14" ht="35.1" customHeight="1"/>
  </sheetData>
  <mergeCells count="1">
    <mergeCell ref="B2:D2"/>
  </mergeCells>
  <pageMargins left="0.7" right="0.7" top="0.75" bottom="0.75" header="0.3" footer="0.3"/>
  <pageSetup scale="50" fitToHeight="10" orientation="landscape" horizontalDpi="0" verticalDpi="0" copies="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AA300-F416-4D00-998C-23B51100817B}">
  <dimension ref="A1:O36"/>
  <sheetViews>
    <sheetView tabSelected="1" workbookViewId="0">
      <selection activeCell="E6" sqref="E6"/>
    </sheetView>
  </sheetViews>
  <sheetFormatPr defaultRowHeight="15.75"/>
  <cols>
    <col min="1" max="1" width="2.625" customWidth="1"/>
    <col min="2" max="2" width="20.625" customWidth="1"/>
    <col min="3" max="3" width="22.625" customWidth="1"/>
    <col min="4" max="4" width="26.125" customWidth="1"/>
    <col min="5" max="5" width="50.25" customWidth="1"/>
    <col min="6" max="6" width="18.5" customWidth="1"/>
    <col min="7" max="7" width="27.875" customWidth="1"/>
    <col min="13" max="14" width="29" customWidth="1"/>
  </cols>
  <sheetData>
    <row r="1" spans="1:15">
      <c r="A1" s="14"/>
      <c r="B1" s="14"/>
      <c r="C1" s="14"/>
      <c r="D1" s="1"/>
      <c r="E1" s="14"/>
      <c r="F1" s="14"/>
      <c r="G1" s="14"/>
      <c r="H1" s="14"/>
      <c r="I1" s="14"/>
      <c r="J1" s="14"/>
      <c r="K1" s="14"/>
      <c r="L1" s="14"/>
      <c r="M1" s="14"/>
      <c r="N1" s="14"/>
      <c r="O1" s="14"/>
    </row>
    <row r="2" spans="1:15" ht="19.5">
      <c r="A2" s="14"/>
      <c r="B2" s="22" t="s">
        <v>129</v>
      </c>
      <c r="C2" s="22"/>
      <c r="D2" s="22"/>
      <c r="E2" s="22"/>
      <c r="F2" s="22"/>
      <c r="G2" s="14"/>
      <c r="H2" s="14"/>
      <c r="I2" s="14"/>
      <c r="J2" s="14"/>
      <c r="K2" s="14"/>
      <c r="L2" s="14"/>
      <c r="M2" s="14"/>
      <c r="N2" s="14"/>
      <c r="O2" s="14"/>
    </row>
    <row r="3" spans="1:15">
      <c r="A3" s="14"/>
      <c r="B3" s="15"/>
      <c r="C3" s="16"/>
      <c r="D3" s="14"/>
      <c r="E3" s="14"/>
      <c r="F3" s="14"/>
      <c r="G3" s="14"/>
      <c r="H3" s="14"/>
      <c r="I3" s="14"/>
      <c r="J3" s="14"/>
      <c r="K3" s="14"/>
      <c r="L3" s="14"/>
      <c r="M3" s="14"/>
      <c r="N3" s="14"/>
      <c r="O3" s="14"/>
    </row>
    <row r="4" spans="1:15" ht="51.75">
      <c r="A4" s="17"/>
      <c r="B4" s="20" t="s">
        <v>120</v>
      </c>
      <c r="C4" s="20" t="s">
        <v>0</v>
      </c>
      <c r="D4" s="20" t="s">
        <v>2</v>
      </c>
      <c r="E4" s="20" t="s">
        <v>3</v>
      </c>
      <c r="F4" s="20" t="s">
        <v>11</v>
      </c>
      <c r="G4" s="20" t="s">
        <v>13</v>
      </c>
      <c r="H4" s="20" t="s">
        <v>19</v>
      </c>
      <c r="I4" s="20" t="s">
        <v>1</v>
      </c>
      <c r="J4" s="20" t="s">
        <v>121</v>
      </c>
      <c r="K4" s="20" t="s">
        <v>7</v>
      </c>
      <c r="L4" s="20" t="s">
        <v>4</v>
      </c>
      <c r="M4" s="20" t="s">
        <v>6</v>
      </c>
      <c r="N4" s="20" t="s">
        <v>5</v>
      </c>
      <c r="O4" s="17"/>
    </row>
    <row r="5" spans="1:15" ht="116.25" customHeight="1">
      <c r="A5" s="14"/>
      <c r="B5" s="3" t="s">
        <v>8</v>
      </c>
      <c r="C5" s="3" t="s">
        <v>28</v>
      </c>
      <c r="D5" s="3" t="s">
        <v>117</v>
      </c>
      <c r="E5" s="3" t="s">
        <v>118</v>
      </c>
      <c r="F5" s="3" t="s">
        <v>86</v>
      </c>
      <c r="G5" s="3" t="s">
        <v>124</v>
      </c>
      <c r="H5" s="9">
        <v>45088</v>
      </c>
      <c r="I5" s="9">
        <v>16436</v>
      </c>
      <c r="J5" s="11">
        <f>I5/H5</f>
        <v>0.36453158268275371</v>
      </c>
      <c r="K5" s="3" t="s">
        <v>50</v>
      </c>
      <c r="L5" s="6">
        <v>10</v>
      </c>
      <c r="M5" s="3" t="s">
        <v>91</v>
      </c>
      <c r="N5" s="3" t="s">
        <v>87</v>
      </c>
      <c r="O5" s="14"/>
    </row>
    <row r="6" spans="1:15" ht="116.25" customHeight="1">
      <c r="A6" s="14"/>
      <c r="B6" s="2" t="s">
        <v>12</v>
      </c>
      <c r="C6" s="2" t="s">
        <v>21</v>
      </c>
      <c r="D6" s="2" t="s">
        <v>27</v>
      </c>
      <c r="E6" s="21" t="s">
        <v>38</v>
      </c>
      <c r="F6" s="2" t="s">
        <v>89</v>
      </c>
      <c r="G6" s="2" t="s">
        <v>125</v>
      </c>
      <c r="H6" s="5">
        <v>215658</v>
      </c>
      <c r="I6" s="5">
        <v>38366</v>
      </c>
      <c r="J6" s="12">
        <f t="shared" ref="J6:J9" si="0">I6/H6</f>
        <v>0.17790204861400921</v>
      </c>
      <c r="K6" s="2" t="s">
        <v>76</v>
      </c>
      <c r="L6" s="2" t="s">
        <v>77</v>
      </c>
      <c r="M6" s="2" t="s">
        <v>113</v>
      </c>
      <c r="N6" s="2" t="s">
        <v>20</v>
      </c>
      <c r="O6" s="14"/>
    </row>
    <row r="7" spans="1:15" ht="116.25" customHeight="1">
      <c r="A7" s="14"/>
      <c r="B7" s="2" t="s">
        <v>17</v>
      </c>
      <c r="C7" s="2" t="s">
        <v>72</v>
      </c>
      <c r="D7" s="2" t="s">
        <v>46</v>
      </c>
      <c r="E7" s="2" t="s">
        <v>97</v>
      </c>
      <c r="F7" s="2" t="s">
        <v>47</v>
      </c>
      <c r="G7" s="2">
        <v>0</v>
      </c>
      <c r="H7" s="5">
        <v>27000</v>
      </c>
      <c r="I7" s="2">
        <v>0</v>
      </c>
      <c r="J7" s="12">
        <f t="shared" si="0"/>
        <v>0</v>
      </c>
      <c r="K7" s="2" t="s">
        <v>109</v>
      </c>
      <c r="L7" s="8">
        <v>9.1</v>
      </c>
      <c r="M7" s="2" t="s">
        <v>93</v>
      </c>
      <c r="N7" s="2" t="s">
        <v>110</v>
      </c>
      <c r="O7" s="14"/>
    </row>
    <row r="8" spans="1:15" ht="116.25" customHeight="1">
      <c r="A8" s="14"/>
      <c r="B8" s="2" t="s">
        <v>74</v>
      </c>
      <c r="C8" s="2" t="s">
        <v>73</v>
      </c>
      <c r="D8" s="2" t="s">
        <v>48</v>
      </c>
      <c r="E8" s="2" t="s">
        <v>94</v>
      </c>
      <c r="F8" s="2" t="s">
        <v>14</v>
      </c>
      <c r="G8" s="2" t="s">
        <v>126</v>
      </c>
      <c r="H8" s="5">
        <v>64500</v>
      </c>
      <c r="I8" s="5">
        <v>3490</v>
      </c>
      <c r="J8" s="12">
        <f t="shared" si="0"/>
        <v>5.4108527131782949E-2</v>
      </c>
      <c r="K8" s="7">
        <v>44</v>
      </c>
      <c r="L8" s="7">
        <v>7</v>
      </c>
      <c r="M8" s="2" t="s">
        <v>95</v>
      </c>
      <c r="N8" s="2" t="s">
        <v>37</v>
      </c>
      <c r="O8" s="14"/>
    </row>
    <row r="9" spans="1:15" ht="116.25" customHeight="1">
      <c r="A9" s="14"/>
      <c r="B9" s="2" t="s">
        <v>33</v>
      </c>
      <c r="C9" s="2" t="s">
        <v>35</v>
      </c>
      <c r="D9" s="2" t="s">
        <v>78</v>
      </c>
      <c r="E9" s="2" t="s">
        <v>98</v>
      </c>
      <c r="F9" s="2" t="s">
        <v>14</v>
      </c>
      <c r="G9" s="2" t="s">
        <v>83</v>
      </c>
      <c r="H9" s="5">
        <v>40138</v>
      </c>
      <c r="I9" s="5">
        <v>2363</v>
      </c>
      <c r="J9" s="12">
        <f t="shared" si="0"/>
        <v>5.8871891972694206E-2</v>
      </c>
      <c r="K9" s="2" t="s">
        <v>84</v>
      </c>
      <c r="L9" s="8">
        <v>13.25</v>
      </c>
      <c r="M9" s="2" t="s">
        <v>122</v>
      </c>
      <c r="N9" s="2" t="s">
        <v>36</v>
      </c>
      <c r="O9" s="14"/>
    </row>
    <row r="10" spans="1:15" ht="116.25" customHeight="1">
      <c r="A10" s="14"/>
      <c r="B10" s="2" t="s">
        <v>9</v>
      </c>
      <c r="C10" s="2" t="s">
        <v>29</v>
      </c>
      <c r="D10" s="2" t="s">
        <v>30</v>
      </c>
      <c r="E10" s="2" t="s">
        <v>52</v>
      </c>
      <c r="F10" s="2" t="s">
        <v>49</v>
      </c>
      <c r="G10" s="2">
        <v>1</v>
      </c>
      <c r="H10" s="5">
        <v>70416</v>
      </c>
      <c r="I10" s="5">
        <v>9200</v>
      </c>
      <c r="J10" s="12">
        <f>I10/H10</f>
        <v>0.13065212451715519</v>
      </c>
      <c r="K10" s="2" t="s">
        <v>51</v>
      </c>
      <c r="L10" s="7">
        <v>10</v>
      </c>
      <c r="M10" s="2" t="s">
        <v>114</v>
      </c>
      <c r="N10" s="2" t="s">
        <v>87</v>
      </c>
      <c r="O10" s="14"/>
    </row>
    <row r="11" spans="1:15" ht="116.25" customHeight="1">
      <c r="A11" s="14"/>
      <c r="B11" s="2" t="s">
        <v>16</v>
      </c>
      <c r="C11" s="2" t="s">
        <v>59</v>
      </c>
      <c r="D11" s="2" t="s">
        <v>100</v>
      </c>
      <c r="E11" s="2" t="s">
        <v>45</v>
      </c>
      <c r="F11" s="2" t="s">
        <v>14</v>
      </c>
      <c r="G11" s="2">
        <v>1</v>
      </c>
      <c r="H11" s="5">
        <v>99820</v>
      </c>
      <c r="I11" s="5">
        <v>12000</v>
      </c>
      <c r="J11" s="12">
        <f t="shared" ref="J11:J19" si="1">I11/H11</f>
        <v>0.12021638950110199</v>
      </c>
      <c r="K11" s="7">
        <v>22</v>
      </c>
      <c r="L11" s="7">
        <v>8</v>
      </c>
      <c r="M11" s="2" t="s">
        <v>101</v>
      </c>
      <c r="N11" s="2" t="s">
        <v>53</v>
      </c>
      <c r="O11" s="14"/>
    </row>
    <row r="12" spans="1:15" ht="116.25" customHeight="1">
      <c r="A12" s="14"/>
      <c r="B12" s="2" t="s">
        <v>31</v>
      </c>
      <c r="C12" s="2" t="s">
        <v>32</v>
      </c>
      <c r="D12" s="2" t="s">
        <v>115</v>
      </c>
      <c r="E12" s="2" t="s">
        <v>58</v>
      </c>
      <c r="F12" s="2" t="s">
        <v>57</v>
      </c>
      <c r="G12" s="2">
        <v>1</v>
      </c>
      <c r="H12" s="5">
        <v>51400</v>
      </c>
      <c r="I12" s="5">
        <v>32800</v>
      </c>
      <c r="J12" s="12">
        <f t="shared" si="1"/>
        <v>0.63813229571984431</v>
      </c>
      <c r="K12" s="7">
        <v>25</v>
      </c>
      <c r="L12" s="8">
        <v>6.5</v>
      </c>
      <c r="M12" s="2" t="s">
        <v>116</v>
      </c>
      <c r="N12" s="2" t="s">
        <v>56</v>
      </c>
      <c r="O12" s="14"/>
    </row>
    <row r="13" spans="1:15" ht="116.25" customHeight="1">
      <c r="A13" s="14"/>
      <c r="B13" s="2" t="s">
        <v>55</v>
      </c>
      <c r="C13" s="2" t="s">
        <v>34</v>
      </c>
      <c r="D13" s="2" t="s">
        <v>54</v>
      </c>
      <c r="E13" s="2" t="s">
        <v>14</v>
      </c>
      <c r="F13" s="2" t="s">
        <v>119</v>
      </c>
      <c r="G13" s="2" t="s">
        <v>14</v>
      </c>
      <c r="H13" s="5">
        <v>10000</v>
      </c>
      <c r="I13" s="5">
        <v>6500</v>
      </c>
      <c r="J13" s="12">
        <f t="shared" si="1"/>
        <v>0.65</v>
      </c>
      <c r="K13" s="7">
        <v>45</v>
      </c>
      <c r="L13" s="8">
        <v>12.39</v>
      </c>
      <c r="M13" s="2" t="s">
        <v>108</v>
      </c>
      <c r="N13" s="2" t="s">
        <v>82</v>
      </c>
      <c r="O13" s="14"/>
    </row>
    <row r="14" spans="1:15" ht="116.25" customHeight="1">
      <c r="A14" s="14"/>
      <c r="B14" s="2" t="s">
        <v>67</v>
      </c>
      <c r="C14" s="2" t="s">
        <v>43</v>
      </c>
      <c r="D14" s="2" t="s">
        <v>22</v>
      </c>
      <c r="E14" s="2" t="s">
        <v>107</v>
      </c>
      <c r="F14" s="2" t="s">
        <v>44</v>
      </c>
      <c r="G14" s="2">
        <v>1</v>
      </c>
      <c r="H14" s="5">
        <v>46201</v>
      </c>
      <c r="I14" s="5">
        <v>1300</v>
      </c>
      <c r="J14" s="12">
        <f t="shared" si="1"/>
        <v>2.8137919092660332E-2</v>
      </c>
      <c r="K14" s="7">
        <v>22</v>
      </c>
      <c r="L14" s="8">
        <v>9.5500000000000007</v>
      </c>
      <c r="M14" s="2" t="s">
        <v>105</v>
      </c>
      <c r="N14" s="2" t="s">
        <v>106</v>
      </c>
      <c r="O14" s="14"/>
    </row>
    <row r="15" spans="1:15" ht="116.25" customHeight="1">
      <c r="A15" s="14"/>
      <c r="B15" s="2" t="s">
        <v>60</v>
      </c>
      <c r="C15" s="2" t="s">
        <v>18</v>
      </c>
      <c r="D15" s="2" t="s">
        <v>61</v>
      </c>
      <c r="E15" s="2" t="s">
        <v>103</v>
      </c>
      <c r="F15" s="2" t="s">
        <v>42</v>
      </c>
      <c r="G15" s="2" t="s">
        <v>127</v>
      </c>
      <c r="H15" s="5">
        <v>151209</v>
      </c>
      <c r="I15" s="5">
        <v>3300</v>
      </c>
      <c r="J15" s="12">
        <f t="shared" si="1"/>
        <v>2.1824097771958019E-2</v>
      </c>
      <c r="K15" s="7" t="s">
        <v>85</v>
      </c>
      <c r="L15" s="8">
        <v>11.75</v>
      </c>
      <c r="M15" s="2" t="s">
        <v>104</v>
      </c>
      <c r="N15" s="2" t="s">
        <v>20</v>
      </c>
      <c r="O15" s="14"/>
    </row>
    <row r="16" spans="1:15" ht="116.25" customHeight="1">
      <c r="A16" s="1"/>
      <c r="B16" s="2" t="s">
        <v>62</v>
      </c>
      <c r="C16" s="2" t="s">
        <v>65</v>
      </c>
      <c r="D16" s="2" t="s">
        <v>63</v>
      </c>
      <c r="E16" s="2" t="s">
        <v>64</v>
      </c>
      <c r="F16" s="2" t="s">
        <v>66</v>
      </c>
      <c r="G16" s="2" t="s">
        <v>123</v>
      </c>
      <c r="H16" s="5">
        <v>112500</v>
      </c>
      <c r="I16" s="5">
        <v>4657</v>
      </c>
      <c r="J16" s="12">
        <f t="shared" si="1"/>
        <v>4.1395555555555553E-2</v>
      </c>
      <c r="K16" s="2" t="s">
        <v>112</v>
      </c>
      <c r="L16" s="7">
        <v>10</v>
      </c>
      <c r="M16" s="2" t="s">
        <v>102</v>
      </c>
      <c r="N16" s="2" t="s">
        <v>75</v>
      </c>
      <c r="O16" s="1"/>
    </row>
    <row r="17" spans="1:15" ht="116.25" customHeight="1">
      <c r="A17" s="14"/>
      <c r="B17" s="2" t="s">
        <v>15</v>
      </c>
      <c r="C17" s="2" t="s">
        <v>70</v>
      </c>
      <c r="D17" s="2" t="s">
        <v>39</v>
      </c>
      <c r="E17" s="2" t="s">
        <v>71</v>
      </c>
      <c r="F17" s="2" t="s">
        <v>96</v>
      </c>
      <c r="G17" s="2">
        <v>0</v>
      </c>
      <c r="H17" s="5">
        <v>90000</v>
      </c>
      <c r="I17" s="2">
        <v>0</v>
      </c>
      <c r="J17" s="12">
        <f t="shared" si="1"/>
        <v>0</v>
      </c>
      <c r="K17" s="2" t="s">
        <v>112</v>
      </c>
      <c r="L17" s="10" t="s">
        <v>111</v>
      </c>
      <c r="M17" s="2" t="s">
        <v>92</v>
      </c>
      <c r="N17" s="2" t="s">
        <v>69</v>
      </c>
      <c r="O17" s="14"/>
    </row>
    <row r="18" spans="1:15" ht="116.25" customHeight="1">
      <c r="A18" s="14"/>
      <c r="B18" s="2" t="s">
        <v>10</v>
      </c>
      <c r="C18" s="2" t="s">
        <v>23</v>
      </c>
      <c r="D18" s="2" t="s">
        <v>25</v>
      </c>
      <c r="E18" s="21" t="s">
        <v>26</v>
      </c>
      <c r="F18" s="2" t="s">
        <v>88</v>
      </c>
      <c r="G18" s="2" t="s">
        <v>68</v>
      </c>
      <c r="H18" s="5">
        <v>112109</v>
      </c>
      <c r="I18" s="5">
        <v>3768</v>
      </c>
      <c r="J18" s="12">
        <f t="shared" si="1"/>
        <v>3.3610147267391553E-2</v>
      </c>
      <c r="K18" s="7">
        <v>27</v>
      </c>
      <c r="L18" s="8">
        <v>6.77</v>
      </c>
      <c r="M18" s="2" t="s">
        <v>90</v>
      </c>
      <c r="N18" s="2" t="s">
        <v>24</v>
      </c>
      <c r="O18" s="14"/>
    </row>
    <row r="19" spans="1:15" ht="116.25" customHeight="1">
      <c r="A19" s="14"/>
      <c r="B19" s="2" t="s">
        <v>40</v>
      </c>
      <c r="C19" s="2" t="s">
        <v>79</v>
      </c>
      <c r="D19" s="2" t="s">
        <v>99</v>
      </c>
      <c r="E19" s="2" t="s">
        <v>81</v>
      </c>
      <c r="F19" s="2" t="s">
        <v>80</v>
      </c>
      <c r="G19" s="2">
        <v>0</v>
      </c>
      <c r="H19" s="5">
        <v>80000</v>
      </c>
      <c r="I19" s="2">
        <v>0</v>
      </c>
      <c r="J19" s="12">
        <f t="shared" si="1"/>
        <v>0</v>
      </c>
      <c r="K19" s="2" t="s">
        <v>112</v>
      </c>
      <c r="L19" s="10" t="s">
        <v>111</v>
      </c>
      <c r="M19" s="2" t="s">
        <v>41</v>
      </c>
      <c r="N19" s="2" t="s">
        <v>69</v>
      </c>
      <c r="O19" s="14"/>
    </row>
    <row r="20" spans="1:15" ht="116.25" customHeight="1">
      <c r="A20" s="14"/>
      <c r="B20" s="14"/>
      <c r="C20" s="14"/>
      <c r="D20" s="14"/>
      <c r="E20" s="14"/>
      <c r="F20" s="14"/>
      <c r="G20" s="14"/>
      <c r="H20" s="14"/>
      <c r="I20" s="14"/>
      <c r="J20" s="14"/>
      <c r="K20" s="14"/>
      <c r="L20" s="14"/>
      <c r="M20" s="14"/>
      <c r="N20" s="14"/>
      <c r="O20" s="14"/>
    </row>
    <row r="21" spans="1:15" ht="116.25" customHeight="1"/>
    <row r="22" spans="1:15" ht="116.25" customHeight="1"/>
    <row r="23" spans="1:15" ht="116.25" customHeight="1"/>
    <row r="24" spans="1:15" ht="116.25" customHeight="1"/>
    <row r="25" spans="1:15" ht="116.25" customHeight="1"/>
    <row r="26" spans="1:15" ht="116.25" customHeight="1"/>
    <row r="27" spans="1:15" ht="116.25" customHeight="1"/>
    <row r="28" spans="1:15" ht="116.25" customHeight="1"/>
    <row r="29" spans="1:15" ht="116.25" customHeight="1"/>
    <row r="30" spans="1:15" ht="116.25" customHeight="1"/>
    <row r="31" spans="1:15" ht="116.25" customHeight="1"/>
    <row r="32" spans="1:15" ht="116.25" customHeight="1"/>
    <row r="33" ht="116.25" customHeight="1"/>
    <row r="34" ht="116.25" customHeight="1"/>
    <row r="35" ht="116.25" customHeight="1"/>
    <row r="36" ht="116.25" customHeight="1"/>
  </sheetData>
  <mergeCells count="1">
    <mergeCell ref="B2: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Market Study (fill in)</vt:lpstr>
      <vt:lpstr>Sample Market Study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Casey Mancuso</dc:creator>
  <cp:lastModifiedBy>Josee Crosbie</cp:lastModifiedBy>
  <cp:lastPrinted>2018-06-25T19:45:35Z</cp:lastPrinted>
  <dcterms:created xsi:type="dcterms:W3CDTF">2018-05-23T18:42:38Z</dcterms:created>
  <dcterms:modified xsi:type="dcterms:W3CDTF">2019-03-07T14:31:33Z</dcterms:modified>
</cp:coreProperties>
</file>